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UCA\Diseños UCA\ADMISIONES\Aplicacion 2017B\Pagina Web\archivos_2017B\"/>
    </mc:Choice>
  </mc:AlternateContent>
  <bookViews>
    <workbookView xWindow="0" yWindow="0" windowWidth="24945" windowHeight="7755"/>
  </bookViews>
  <sheets>
    <sheet name="2017B" sheetId="1" r:id="rId1"/>
  </sheet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6" i="1" l="1"/>
  <c r="G17" i="1"/>
  <c r="G18" i="1"/>
  <c r="G19" i="1"/>
  <c r="G15" i="1"/>
  <c r="G5" i="1"/>
  <c r="G6" i="1"/>
  <c r="G7" i="1"/>
  <c r="G8" i="1"/>
  <c r="G23" i="1" l="1"/>
  <c r="G22" i="1"/>
  <c r="C24" i="1"/>
  <c r="D24" i="1"/>
  <c r="E24" i="1"/>
  <c r="F24" i="1"/>
  <c r="B24" i="1"/>
  <c r="C20" i="1"/>
  <c r="D20" i="1"/>
  <c r="E20" i="1"/>
  <c r="F20" i="1"/>
  <c r="B20" i="1"/>
  <c r="C13" i="1"/>
  <c r="D13" i="1"/>
  <c r="E13" i="1"/>
  <c r="F13" i="1"/>
  <c r="B13" i="1"/>
  <c r="F25" i="1" l="1"/>
  <c r="G20" i="1"/>
  <c r="D25" i="1"/>
  <c r="G24" i="1"/>
  <c r="G13" i="1"/>
  <c r="B25" i="1"/>
  <c r="E25" i="1"/>
  <c r="C25" i="1"/>
  <c r="G25" i="1" l="1"/>
</calcChain>
</file>

<file path=xl/sharedStrings.xml><?xml version="1.0" encoding="utf-8"?>
<sst xmlns="http://schemas.openxmlformats.org/spreadsheetml/2006/main" count="28" uniqueCount="28">
  <si>
    <t>CENTRO UNIVERSITARIO DE CIENCIAS DE LA SALUD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</si>
  <si>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</si>
  <si>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</si>
  <si>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</si>
  <si>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</si>
  <si>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</si>
  <si>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</si>
  <si>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</si>
  <si>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CULTURA FISICA Y DEPORTES</t>
  </si>
  <si>
    <t>LICENCIATURA EN ENFERMERIA</t>
  </si>
  <si>
    <t>MEDICO CIRUJANO Y PARTERO</t>
  </si>
  <si>
    <t>LICENCIATURA EN ENFERMERIA (NIVELACION)</t>
  </si>
  <si>
    <t>LICENCIATURA EN NUTRICION</t>
  </si>
  <si>
    <t>TOTAL LICENCIATURA</t>
  </si>
  <si>
    <t>TECNICO SUPERIOR UNIVERSITARIO EN PROTESIS DENTAL</t>
  </si>
  <si>
    <t>TECNICO SUPERIOR UNIVERSITARIO EN RADIOLOGIA E IMAGEN</t>
  </si>
  <si>
    <t>TECNICO SUPERIOR UNIVERSITARIO EN TERAPIA FISICA</t>
  </si>
  <si>
    <t>TOTAL T.S.U.</t>
  </si>
  <si>
    <t>TOTAL TECNICO</t>
  </si>
  <si>
    <t>TOTAL CUCS</t>
  </si>
  <si>
    <t>LICENCIADO EN CIRUJANO DENTISTA</t>
  </si>
  <si>
    <t>TECNICO SUPERIOR UNIVERSITARIO EN EMERGENCIASSEGURIDAD LABORAL Y RESCATES.</t>
  </si>
  <si>
    <t>CARRERA EN ENFERMERIA</t>
  </si>
  <si>
    <t>LICENCIATURA EN ENFERMERIA (MODALIDAD A DISTANCIA)</t>
  </si>
  <si>
    <t>LICENCIATURA EN PSICOLOGIA</t>
  </si>
  <si>
    <t>TECNICO SUPERIOR UNIVERSITARIO EN TERAPIA RESPIRATORIA</t>
  </si>
  <si>
    <t>CARRERA DE ENFERMERIA ( SEMIESCOLARIZADA )</t>
  </si>
  <si>
    <t>DEMANDA POR CARRERA, NIVEL Y CENTRO CAL. 2017"B"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</si>
</sst>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rgb="FF00336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10" fontId="7" fillId="2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0" fontId="9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Border="1"/>
    <xf numFmtId="3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workbookViewId="0">
      <selection sqref="A1:G1"/>
    </sheetView>
  </sheetViews>
  <sheetFormatPr baseColWidth="10" defaultRowHeight="15" x14ac:dyDescent="0.25"/>
  <cols>
    <col min="1" max="1" width="79.25" bestFit="1" customWidth="1"/>
    <col min="2" max="2" width="13.125" style="22" bestFit="1" customWidth="1"/>
    <col min="3" max="4" width="12.25" style="22" bestFit="1" customWidth="1"/>
    <col min="5" max="5" width="6.375" style="22" bestFit="1" customWidth="1"/>
    <col min="6" max="6" width="12.625" style="22" bestFit="1" customWidth="1"/>
    <col min="7" max="7" width="13.625" bestFit="1" customWidth="1"/>
  </cols>
  <sheetData>
    <row r="1" spans="1:7" s="1" customFormat="1" ht="26.25" x14ac:dyDescent="0.25">
      <c r="A1" s="23" t="s">
        <v>27</v>
      </c>
      <c r="B1" s="23"/>
      <c r="C1" s="23"/>
      <c r="D1" s="23"/>
      <c r="E1" s="23"/>
      <c r="F1" s="23"/>
      <c r="G1" s="23"/>
    </row>
    <row r="2" spans="1:7" s="1" customFormat="1" ht="16.5" x14ac:dyDescent="0.25">
      <c r="A2" s="2"/>
      <c r="B2" s="15"/>
      <c r="C2" s="15"/>
      <c r="D2" s="15"/>
      <c r="E2" s="15"/>
      <c r="F2" s="15"/>
      <c r="G2" s="2"/>
    </row>
    <row r="3" spans="1:7" s="1" customFormat="1" ht="21" x14ac:dyDescent="0.25">
      <c r="A3" s="24" t="s">
        <v>0</v>
      </c>
      <c r="B3" s="24"/>
      <c r="C3" s="24"/>
      <c r="D3" s="24"/>
      <c r="E3" s="24"/>
      <c r="F3" s="24"/>
      <c r="G3" s="24"/>
    </row>
    <row r="4" spans="1:7" s="1" customFormat="1" ht="31.5" x14ac:dyDescent="0.25">
      <c r="A4" s="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6" t="s">
        <v>7</v>
      </c>
    </row>
    <row r="5" spans="1:7" s="1" customFormat="1" x14ac:dyDescent="0.25">
      <c r="A5" s="7" t="s">
        <v>20</v>
      </c>
      <c r="B5" s="17">
        <v>1066</v>
      </c>
      <c r="C5" s="17">
        <v>150</v>
      </c>
      <c r="D5" s="17">
        <v>916</v>
      </c>
      <c r="E5" s="17">
        <v>150</v>
      </c>
      <c r="F5" s="17">
        <v>0</v>
      </c>
      <c r="G5" s="8">
        <f t="shared" ref="G5:G12" si="0">$C5/$B5</f>
        <v>0.14071294559099437</v>
      </c>
    </row>
    <row r="6" spans="1:7" s="1" customFormat="1" x14ac:dyDescent="0.25">
      <c r="A6" s="7" t="s">
        <v>8</v>
      </c>
      <c r="B6" s="17">
        <v>907</v>
      </c>
      <c r="C6" s="17">
        <v>180</v>
      </c>
      <c r="D6" s="17">
        <v>727</v>
      </c>
      <c r="E6" s="17">
        <v>180</v>
      </c>
      <c r="F6" s="17">
        <v>0</v>
      </c>
      <c r="G6" s="8">
        <f t="shared" si="0"/>
        <v>0.19845644983461963</v>
      </c>
    </row>
    <row r="7" spans="1:7" s="1" customFormat="1" x14ac:dyDescent="0.25">
      <c r="A7" s="7" t="s">
        <v>9</v>
      </c>
      <c r="B7" s="17">
        <v>1380</v>
      </c>
      <c r="C7" s="17">
        <v>235</v>
      </c>
      <c r="D7" s="17">
        <v>1145</v>
      </c>
      <c r="E7" s="17">
        <v>235</v>
      </c>
      <c r="F7" s="17">
        <v>0</v>
      </c>
      <c r="G7" s="8">
        <f t="shared" si="0"/>
        <v>0.17028985507246377</v>
      </c>
    </row>
    <row r="8" spans="1:7" s="1" customFormat="1" x14ac:dyDescent="0.25">
      <c r="A8" s="7" t="s">
        <v>23</v>
      </c>
      <c r="B8" s="17">
        <v>24</v>
      </c>
      <c r="C8" s="17">
        <v>24</v>
      </c>
      <c r="D8" s="17">
        <v>0</v>
      </c>
      <c r="E8" s="17">
        <v>24</v>
      </c>
      <c r="F8" s="17">
        <v>0</v>
      </c>
      <c r="G8" s="8">
        <f t="shared" si="0"/>
        <v>1</v>
      </c>
    </row>
    <row r="9" spans="1:7" s="1" customFormat="1" x14ac:dyDescent="0.25">
      <c r="A9" s="7" t="s">
        <v>11</v>
      </c>
      <c r="B9" s="17">
        <v>91</v>
      </c>
      <c r="C9" s="17">
        <v>91</v>
      </c>
      <c r="D9" s="17">
        <v>0</v>
      </c>
      <c r="E9" s="17">
        <v>91</v>
      </c>
      <c r="F9" s="17">
        <v>0</v>
      </c>
      <c r="G9" s="8">
        <f t="shared" si="0"/>
        <v>1</v>
      </c>
    </row>
    <row r="10" spans="1:7" s="1" customFormat="1" x14ac:dyDescent="0.25">
      <c r="A10" s="7" t="s">
        <v>12</v>
      </c>
      <c r="B10" s="17">
        <v>542</v>
      </c>
      <c r="C10" s="17">
        <v>120</v>
      </c>
      <c r="D10" s="17">
        <v>422</v>
      </c>
      <c r="E10" s="17">
        <v>120</v>
      </c>
      <c r="F10" s="17">
        <v>0</v>
      </c>
      <c r="G10" s="8">
        <f t="shared" si="0"/>
        <v>0.22140221402214022</v>
      </c>
    </row>
    <row r="11" spans="1:7" s="1" customFormat="1" x14ac:dyDescent="0.25">
      <c r="A11" s="7" t="s">
        <v>24</v>
      </c>
      <c r="B11" s="17">
        <v>1218</v>
      </c>
      <c r="C11" s="17">
        <v>210</v>
      </c>
      <c r="D11" s="17">
        <v>1008</v>
      </c>
      <c r="E11" s="17">
        <v>210</v>
      </c>
      <c r="F11" s="17">
        <v>0</v>
      </c>
      <c r="G11" s="8">
        <f t="shared" si="0"/>
        <v>0.17241379310344829</v>
      </c>
    </row>
    <row r="12" spans="1:7" s="1" customFormat="1" x14ac:dyDescent="0.25">
      <c r="A12" s="7" t="s">
        <v>10</v>
      </c>
      <c r="B12" s="17">
        <v>3825</v>
      </c>
      <c r="C12" s="17">
        <v>350</v>
      </c>
      <c r="D12" s="17">
        <v>3475</v>
      </c>
      <c r="E12" s="17">
        <v>350</v>
      </c>
      <c r="F12" s="17">
        <v>0</v>
      </c>
      <c r="G12" s="8">
        <f t="shared" si="0"/>
        <v>9.1503267973856203E-2</v>
      </c>
    </row>
    <row r="13" spans="1:7" s="1" customFormat="1" ht="15.75" x14ac:dyDescent="0.25">
      <c r="A13" s="12" t="s">
        <v>13</v>
      </c>
      <c r="B13" s="18">
        <f>SUM(B5:B12)</f>
        <v>9053</v>
      </c>
      <c r="C13" s="18">
        <f>SUM(C5:C12)</f>
        <v>1360</v>
      </c>
      <c r="D13" s="18">
        <f>SUM(D5:D12)</f>
        <v>7693</v>
      </c>
      <c r="E13" s="18">
        <f>SUM(E5:E12)</f>
        <v>1360</v>
      </c>
      <c r="F13" s="18">
        <f>SUM(F5:F12)</f>
        <v>0</v>
      </c>
      <c r="G13" s="11">
        <f>C13/B13</f>
        <v>0.1502264442726168</v>
      </c>
    </row>
    <row r="14" spans="1:7" s="1" customFormat="1" x14ac:dyDescent="0.25">
      <c r="A14" s="3"/>
      <c r="B14" s="4"/>
      <c r="C14" s="4"/>
      <c r="D14" s="4"/>
      <c r="E14" s="4"/>
      <c r="F14" s="4"/>
      <c r="G14" s="5"/>
    </row>
    <row r="15" spans="1:7" s="1" customFormat="1" x14ac:dyDescent="0.25">
      <c r="A15" s="7" t="s">
        <v>21</v>
      </c>
      <c r="B15" s="17">
        <v>126</v>
      </c>
      <c r="C15" s="17">
        <v>60</v>
      </c>
      <c r="D15" s="17">
        <v>66</v>
      </c>
      <c r="E15" s="17">
        <v>60</v>
      </c>
      <c r="F15" s="17">
        <v>0</v>
      </c>
      <c r="G15" s="8">
        <f>$C15/$B15</f>
        <v>0.47619047619047616</v>
      </c>
    </row>
    <row r="16" spans="1:7" s="1" customFormat="1" x14ac:dyDescent="0.25">
      <c r="A16" s="7" t="s">
        <v>14</v>
      </c>
      <c r="B16" s="17">
        <v>73</v>
      </c>
      <c r="C16" s="17">
        <v>60</v>
      </c>
      <c r="D16" s="17">
        <v>13</v>
      </c>
      <c r="E16" s="17">
        <v>60</v>
      </c>
      <c r="F16" s="17">
        <v>0</v>
      </c>
      <c r="G16" s="8">
        <f t="shared" ref="G16:G19" si="1">$C16/$B16</f>
        <v>0.82191780821917804</v>
      </c>
    </row>
    <row r="17" spans="1:7" s="1" customFormat="1" x14ac:dyDescent="0.25">
      <c r="A17" s="7" t="s">
        <v>15</v>
      </c>
      <c r="B17" s="17">
        <v>196</v>
      </c>
      <c r="C17" s="17">
        <v>90</v>
      </c>
      <c r="D17" s="17">
        <v>106</v>
      </c>
      <c r="E17" s="17">
        <v>90</v>
      </c>
      <c r="F17" s="17">
        <v>0</v>
      </c>
      <c r="G17" s="8">
        <f t="shared" si="1"/>
        <v>0.45918367346938777</v>
      </c>
    </row>
    <row r="18" spans="1:7" s="1" customFormat="1" x14ac:dyDescent="0.25">
      <c r="A18" s="7" t="s">
        <v>16</v>
      </c>
      <c r="B18" s="17">
        <v>378</v>
      </c>
      <c r="C18" s="17">
        <v>60</v>
      </c>
      <c r="D18" s="17">
        <v>318</v>
      </c>
      <c r="E18" s="17">
        <v>60</v>
      </c>
      <c r="F18" s="17">
        <v>0</v>
      </c>
      <c r="G18" s="8">
        <f t="shared" si="1"/>
        <v>0.15873015873015872</v>
      </c>
    </row>
    <row r="19" spans="1:7" s="1" customFormat="1" x14ac:dyDescent="0.25">
      <c r="A19" s="7" t="s">
        <v>25</v>
      </c>
      <c r="B19" s="17">
        <v>30</v>
      </c>
      <c r="C19" s="17">
        <v>30</v>
      </c>
      <c r="D19" s="17">
        <v>0</v>
      </c>
      <c r="E19" s="17">
        <v>30</v>
      </c>
      <c r="F19" s="17">
        <v>0</v>
      </c>
      <c r="G19" s="8">
        <f t="shared" si="1"/>
        <v>1</v>
      </c>
    </row>
    <row r="20" spans="1:7" s="1" customFormat="1" ht="15.75" x14ac:dyDescent="0.25">
      <c r="A20" s="12" t="s">
        <v>17</v>
      </c>
      <c r="B20" s="18">
        <f>SUM(B15:B19)</f>
        <v>803</v>
      </c>
      <c r="C20" s="18">
        <f t="shared" ref="C20:F20" si="2">SUM(C15:C19)</f>
        <v>300</v>
      </c>
      <c r="D20" s="18">
        <f t="shared" si="2"/>
        <v>503</v>
      </c>
      <c r="E20" s="18">
        <f t="shared" si="2"/>
        <v>300</v>
      </c>
      <c r="F20" s="18">
        <f t="shared" si="2"/>
        <v>0</v>
      </c>
      <c r="G20" s="11">
        <f>C20/B20</f>
        <v>0.37359900373599003</v>
      </c>
    </row>
    <row r="21" spans="1:7" s="1" customFormat="1" ht="15.75" x14ac:dyDescent="0.25">
      <c r="A21" s="13"/>
      <c r="B21" s="19"/>
      <c r="C21" s="19"/>
      <c r="D21" s="19"/>
      <c r="E21" s="19"/>
      <c r="F21" s="19"/>
      <c r="G21" s="14"/>
    </row>
    <row r="22" spans="1:7" s="1" customFormat="1" x14ac:dyDescent="0.25">
      <c r="A22" s="7" t="s">
        <v>26</v>
      </c>
      <c r="B22" s="17">
        <v>30</v>
      </c>
      <c r="C22" s="17">
        <v>30</v>
      </c>
      <c r="D22" s="17">
        <v>0</v>
      </c>
      <c r="E22" s="17">
        <v>30</v>
      </c>
      <c r="F22" s="17">
        <v>0</v>
      </c>
      <c r="G22" s="8">
        <f>C22/B22</f>
        <v>1</v>
      </c>
    </row>
    <row r="23" spans="1:7" s="1" customFormat="1" x14ac:dyDescent="0.25">
      <c r="A23" s="7" t="s">
        <v>22</v>
      </c>
      <c r="B23" s="17">
        <v>300</v>
      </c>
      <c r="C23" s="17">
        <v>180</v>
      </c>
      <c r="D23" s="17">
        <v>120</v>
      </c>
      <c r="E23" s="17">
        <v>180</v>
      </c>
      <c r="F23" s="17">
        <v>0</v>
      </c>
      <c r="G23" s="8">
        <f>C23/B23</f>
        <v>0.6</v>
      </c>
    </row>
    <row r="24" spans="1:7" s="1" customFormat="1" ht="15.75" x14ac:dyDescent="0.25">
      <c r="A24" s="12" t="s">
        <v>18</v>
      </c>
      <c r="B24" s="18">
        <f>SUM(B22:B23)</f>
        <v>330</v>
      </c>
      <c r="C24" s="18">
        <f t="shared" ref="C24:F24" si="3">SUM(C22:C23)</f>
        <v>210</v>
      </c>
      <c r="D24" s="18">
        <f t="shared" si="3"/>
        <v>120</v>
      </c>
      <c r="E24" s="18">
        <f t="shared" si="3"/>
        <v>210</v>
      </c>
      <c r="F24" s="18">
        <f t="shared" si="3"/>
        <v>0</v>
      </c>
      <c r="G24" s="11">
        <f>C24/B24</f>
        <v>0.63636363636363635</v>
      </c>
    </row>
    <row r="25" spans="1:7" s="1" customFormat="1" ht="15.75" x14ac:dyDescent="0.25">
      <c r="A25" s="9" t="s">
        <v>19</v>
      </c>
      <c r="B25" s="20">
        <f>SUM(B24,B13,B20)</f>
        <v>10186</v>
      </c>
      <c r="C25" s="20">
        <f t="shared" ref="C25:E25" si="4">SUM(C24,C13,C20)</f>
        <v>1870</v>
      </c>
      <c r="D25" s="20">
        <f t="shared" si="4"/>
        <v>8316</v>
      </c>
      <c r="E25" s="20">
        <f t="shared" si="4"/>
        <v>1870</v>
      </c>
      <c r="F25" s="20">
        <f>SUM(F24,F13,F20)</f>
        <v>0</v>
      </c>
      <c r="G25" s="10">
        <f>C25/B25</f>
        <v>0.183585313174946</v>
      </c>
    </row>
    <row r="26" spans="1:7" s="1" customFormat="1" x14ac:dyDescent="0.25">
      <c r="B26" s="21"/>
      <c r="C26" s="21"/>
      <c r="D26" s="21"/>
      <c r="E26" s="21"/>
      <c r="F26" s="21"/>
    </row>
    <row r="27" spans="1:7" s="1" customFormat="1" x14ac:dyDescent="0.25">
      <c r="B27" s="21"/>
      <c r="C27" s="21"/>
      <c r="D27" s="21"/>
      <c r="E27" s="21"/>
      <c r="F27" s="21"/>
    </row>
  </sheetData>
  <sortState ref="A5:F12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2012-07-24T20:13:31Z</cp:lastPrinted>
  <dcterms:created xsi:type="dcterms:W3CDTF">2012-07-24T18:47:47Z</dcterms:created>
  <dcterms:modified xsi:type="dcterms:W3CDTF">2017-08-30T01:02:27Z</dcterms:modified>
</cp:coreProperties>
</file>